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F:\甲良町用書類\"/>
    </mc:Choice>
  </mc:AlternateContent>
  <xr:revisionPtr revIDLastSave="0" documentId="13_ncr:1_{02362F8B-6944-4F6E-ACA5-504627C1DFAF}" xr6:coauthVersionLast="47" xr6:coauthVersionMax="47" xr10:uidLastSave="{00000000-0000-0000-0000-000000000000}"/>
  <bookViews>
    <workbookView xWindow="-120" yWindow="-120" windowWidth="20730" windowHeight="11040" xr2:uid="{B0769D41-8EB0-4903-B113-37A430E9947E}"/>
  </bookViews>
  <sheets>
    <sheet name="工程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" i="1" l="1"/>
  <c r="F4" i="1" s="1"/>
  <c r="D16" i="1"/>
  <c r="F15" i="1" s="1"/>
  <c r="F9" i="1" l="1"/>
  <c r="F10" i="1"/>
  <c r="F11" i="1"/>
  <c r="F12" i="1"/>
  <c r="F8" i="1"/>
  <c r="F13" i="1"/>
  <c r="F14" i="1"/>
  <c r="F16" i="1" l="1"/>
</calcChain>
</file>

<file path=xl/sharedStrings.xml><?xml version="1.0" encoding="utf-8"?>
<sst xmlns="http://schemas.openxmlformats.org/spreadsheetml/2006/main" count="48" uniqueCount="34">
  <si>
    <t>ふるさと納税返礼品等の区域内において生じた価値の割合　明細表</t>
    <phoneticPr fontId="3"/>
  </si>
  <si>
    <t>返礼品名</t>
    <rPh sb="0" eb="4">
      <t>ヘンレイヒンメイ</t>
    </rPh>
    <phoneticPr fontId="3"/>
  </si>
  <si>
    <t>返礼品価格</t>
    <rPh sb="0" eb="5">
      <t>ヘンレイヒンカカク</t>
    </rPh>
    <phoneticPr fontId="3"/>
  </si>
  <si>
    <t>円</t>
    <rPh sb="0" eb="1">
      <t>エン</t>
    </rPh>
    <phoneticPr fontId="3"/>
  </si>
  <si>
    <t>担当者名</t>
    <rPh sb="0" eb="3">
      <t>タントウシャ</t>
    </rPh>
    <rPh sb="3" eb="4">
      <t>メイ</t>
    </rPh>
    <phoneticPr fontId="3"/>
  </si>
  <si>
    <t>一般販売価格</t>
    <rPh sb="0" eb="6">
      <t>イッパンハンバイカカク</t>
    </rPh>
    <phoneticPr fontId="3"/>
  </si>
  <si>
    <t>連絡先</t>
    <rPh sb="0" eb="3">
      <t>レンラクサキ</t>
    </rPh>
    <phoneticPr fontId="3"/>
  </si>
  <si>
    <t>製造地・加工場所</t>
    <rPh sb="0" eb="3">
      <t>セイゾウチ</t>
    </rPh>
    <rPh sb="4" eb="8">
      <t>カコウバショ</t>
    </rPh>
    <phoneticPr fontId="3"/>
  </si>
  <si>
    <t>付加価値</t>
    <rPh sb="0" eb="4">
      <t>フカカチ</t>
    </rPh>
    <phoneticPr fontId="3"/>
  </si>
  <si>
    <t>工程から生じる
付加価値（価格）</t>
    <rPh sb="0" eb="2">
      <t>コウテイ</t>
    </rPh>
    <rPh sb="4" eb="5">
      <t>ショウ</t>
    </rPh>
    <rPh sb="8" eb="10">
      <t>フカ</t>
    </rPh>
    <rPh sb="10" eb="12">
      <t>カチ</t>
    </rPh>
    <rPh sb="13" eb="15">
      <t>カカク</t>
    </rPh>
    <phoneticPr fontId="3"/>
  </si>
  <si>
    <t>割合</t>
    <rPh sb="0" eb="2">
      <t>ワリアイ</t>
    </rPh>
    <phoneticPr fontId="3"/>
  </si>
  <si>
    <t>計</t>
    <rPh sb="0" eb="1">
      <t>ケイ</t>
    </rPh>
    <phoneticPr fontId="3"/>
  </si>
  <si>
    <t>※原材料名について、複数の原材料がある場合は、主たる原材料を記載してください。</t>
    <rPh sb="1" eb="4">
      <t>ゲンザイリョウ</t>
    </rPh>
    <rPh sb="4" eb="5">
      <t>メイ</t>
    </rPh>
    <rPh sb="10" eb="12">
      <t>フクスウ</t>
    </rPh>
    <rPh sb="13" eb="16">
      <t>ゲンザイリョウ</t>
    </rPh>
    <rPh sb="19" eb="21">
      <t>バアイ</t>
    </rPh>
    <rPh sb="23" eb="24">
      <t>シュ</t>
    </rPh>
    <rPh sb="26" eb="29">
      <t>ゲンザイリョウ</t>
    </rPh>
    <rPh sb="30" eb="32">
      <t>キサイ</t>
    </rPh>
    <phoneticPr fontId="3"/>
  </si>
  <si>
    <t>※製造地・加工場所について、国内の場合は都道府県名と市区町村名（例：〇〇県〇〇市）、国外の場合は国名を記載してください。</t>
    <rPh sb="1" eb="4">
      <t>セイゾウチ</t>
    </rPh>
    <rPh sb="5" eb="9">
      <t>カコウバショ</t>
    </rPh>
    <rPh sb="14" eb="16">
      <t>コクナイ</t>
    </rPh>
    <rPh sb="17" eb="19">
      <t>バアイ</t>
    </rPh>
    <rPh sb="20" eb="24">
      <t>トドウフケン</t>
    </rPh>
    <rPh sb="24" eb="25">
      <t>メイ</t>
    </rPh>
    <rPh sb="26" eb="31">
      <t>シクチョウソンメイ</t>
    </rPh>
    <rPh sb="32" eb="33">
      <t>レイ</t>
    </rPh>
    <rPh sb="36" eb="37">
      <t>ケン</t>
    </rPh>
    <rPh sb="39" eb="40">
      <t>シ</t>
    </rPh>
    <rPh sb="42" eb="44">
      <t>コクガイ</t>
    </rPh>
    <rPh sb="45" eb="47">
      <t>バアイ</t>
    </rPh>
    <rPh sb="48" eb="50">
      <t>コクメイ</t>
    </rPh>
    <rPh sb="51" eb="53">
      <t>キサイ</t>
    </rPh>
    <phoneticPr fontId="3"/>
  </si>
  <si>
    <t>※一般販売価格について、一般消費者に対して販売する際の通常価格を記載してください。</t>
    <rPh sb="1" eb="7">
      <t>イッパンハンバイカカク</t>
    </rPh>
    <rPh sb="12" eb="17">
      <t>イッパンショウヒシャ</t>
    </rPh>
    <rPh sb="18" eb="19">
      <t>タイ</t>
    </rPh>
    <rPh sb="21" eb="23">
      <t>ハンバイ</t>
    </rPh>
    <rPh sb="25" eb="26">
      <t>サイ</t>
    </rPh>
    <rPh sb="27" eb="31">
      <t>ツウジョウカカク</t>
    </rPh>
    <rPh sb="32" eb="34">
      <t>キサイ</t>
    </rPh>
    <phoneticPr fontId="3"/>
  </si>
  <si>
    <t>　なお、当該返礼品等が非売品である場合には、当該返礼品等の類似製品に係る通常の価格を記載してください。</t>
    <phoneticPr fontId="3"/>
  </si>
  <si>
    <t>製造工程・作業内容</t>
    <rPh sb="0" eb="4">
      <t>セイゾウコウテイ</t>
    </rPh>
    <rPh sb="5" eb="7">
      <t>サギョウ</t>
    </rPh>
    <rPh sb="7" eb="9">
      <t>ナイヨウ</t>
    </rPh>
    <phoneticPr fontId="3"/>
  </si>
  <si>
    <t>商品名</t>
    <rPh sb="0" eb="3">
      <t>ショウヒンメイ</t>
    </rPh>
    <phoneticPr fontId="3"/>
  </si>
  <si>
    <t>町内で生じた付加価値</t>
    <rPh sb="0" eb="2">
      <t>チョウナイ</t>
    </rPh>
    <rPh sb="3" eb="4">
      <t>ショウ</t>
    </rPh>
    <rPh sb="6" eb="10">
      <t>フカカチ</t>
    </rPh>
    <phoneticPr fontId="3"/>
  </si>
  <si>
    <t>滋賀県犬上郡甲良町</t>
    <rPh sb="0" eb="3">
      <t>シガケン</t>
    </rPh>
    <rPh sb="3" eb="6">
      <t>イヌカミグン</t>
    </rPh>
    <rPh sb="6" eb="9">
      <t>コウラチョウ</t>
    </rPh>
    <phoneticPr fontId="3"/>
  </si>
  <si>
    <t>甲良　花子</t>
    <rPh sb="0" eb="2">
      <t>コウラ</t>
    </rPh>
    <rPh sb="3" eb="5">
      <t>ハナコ</t>
    </rPh>
    <phoneticPr fontId="3"/>
  </si>
  <si>
    <t>000-0000-0000</t>
    <phoneticPr fontId="3"/>
  </si>
  <si>
    <t>チーズケーキ２種類セット</t>
    <rPh sb="7" eb="9">
      <t>シュルイ</t>
    </rPh>
    <phoneticPr fontId="3"/>
  </si>
  <si>
    <t>①レアチーズケーキ</t>
    <phoneticPr fontId="3"/>
  </si>
  <si>
    <t>②ベイクドチーズケーキ</t>
    <phoneticPr fontId="3"/>
  </si>
  <si>
    <t>北海道××市</t>
    <rPh sb="0" eb="3">
      <t>ホッカイドウ</t>
    </rPh>
    <rPh sb="5" eb="6">
      <t>シ</t>
    </rPh>
    <phoneticPr fontId="3"/>
  </si>
  <si>
    <t>町内産原材料の調達（①ゆずシロップ　②たまご　他）①100円　②200円</t>
    <rPh sb="0" eb="2">
      <t>チョウナイ</t>
    </rPh>
    <rPh sb="2" eb="3">
      <t>サン</t>
    </rPh>
    <rPh sb="3" eb="6">
      <t>ゲンザイリョウ</t>
    </rPh>
    <rPh sb="7" eb="9">
      <t>チョウタツ</t>
    </rPh>
    <rPh sb="23" eb="24">
      <t>ホカ</t>
    </rPh>
    <rPh sb="29" eb="30">
      <t>エン</t>
    </rPh>
    <rPh sb="35" eb="36">
      <t>エン</t>
    </rPh>
    <phoneticPr fontId="3"/>
  </si>
  <si>
    <t>町外産原材料の調達（①②薄力粉　他）　①400円　②300円</t>
    <rPh sb="0" eb="2">
      <t>チョウガイ</t>
    </rPh>
    <rPh sb="2" eb="3">
      <t>サン</t>
    </rPh>
    <rPh sb="3" eb="6">
      <t>ゲンザイリョウ</t>
    </rPh>
    <rPh sb="7" eb="9">
      <t>チョウタツ</t>
    </rPh>
    <rPh sb="12" eb="15">
      <t>ハクリキコ</t>
    </rPh>
    <rPh sb="16" eb="17">
      <t>ホカ</t>
    </rPh>
    <rPh sb="23" eb="24">
      <t>エン</t>
    </rPh>
    <rPh sb="29" eb="30">
      <t>エン</t>
    </rPh>
    <phoneticPr fontId="3"/>
  </si>
  <si>
    <t>発送業務　①②500</t>
    <rPh sb="0" eb="2">
      <t>ハッソウ</t>
    </rPh>
    <rPh sb="2" eb="4">
      <t>ギョウム</t>
    </rPh>
    <phoneticPr fontId="3"/>
  </si>
  <si>
    <t>検品・梱包　①500　②500</t>
    <rPh sb="0" eb="2">
      <t>ケンピン</t>
    </rPh>
    <rPh sb="3" eb="5">
      <t>コンポウ</t>
    </rPh>
    <phoneticPr fontId="3"/>
  </si>
  <si>
    <t>　　　記載例のため、実際の工程に合わせて記載内容を変更してください。</t>
    <rPh sb="3" eb="6">
      <t>キサイレイ</t>
    </rPh>
    <rPh sb="10" eb="12">
      <t>ジッサイ</t>
    </rPh>
    <rPh sb="13" eb="15">
      <t>コウテイ</t>
    </rPh>
    <rPh sb="16" eb="17">
      <t>ア</t>
    </rPh>
    <rPh sb="20" eb="24">
      <t>キサイナイヨウ</t>
    </rPh>
    <rPh sb="25" eb="27">
      <t>ヘンコウ</t>
    </rPh>
    <phoneticPr fontId="3"/>
  </si>
  <si>
    <t>　　　行が足りない場合は、追加してください。</t>
    <rPh sb="3" eb="4">
      <t>ギョウ</t>
    </rPh>
    <rPh sb="5" eb="6">
      <t>タ</t>
    </rPh>
    <rPh sb="9" eb="11">
      <t>バアイ</t>
    </rPh>
    <rPh sb="13" eb="15">
      <t>ツイカ</t>
    </rPh>
    <phoneticPr fontId="3"/>
  </si>
  <si>
    <t>　　　※町内で生じた付加価値割合が50％以下の場合、返礼品として採用できません。</t>
    <rPh sb="4" eb="6">
      <t>チョウナイ</t>
    </rPh>
    <rPh sb="7" eb="8">
      <t>ショウ</t>
    </rPh>
    <rPh sb="10" eb="16">
      <t>フカカチワリアイ</t>
    </rPh>
    <rPh sb="20" eb="22">
      <t>イカ</t>
    </rPh>
    <rPh sb="23" eb="25">
      <t>バアイ</t>
    </rPh>
    <rPh sb="26" eb="29">
      <t>ヘンレイヒン</t>
    </rPh>
    <rPh sb="32" eb="34">
      <t>サイヨウ</t>
    </rPh>
    <phoneticPr fontId="3"/>
  </si>
  <si>
    <t>生地・成形　　①1100円　②900円</t>
    <rPh sb="0" eb="2">
      <t>キジ</t>
    </rPh>
    <rPh sb="3" eb="5">
      <t>セイケイ</t>
    </rPh>
    <rPh sb="12" eb="13">
      <t>エン</t>
    </rPh>
    <rPh sb="18" eb="19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</si>
</sst>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38" fontId="2" fillId="0" borderId="2" xfId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1" xfId="3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8" fontId="2" fillId="0" borderId="6" xfId="1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2" fillId="0" borderId="10" xfId="1" applyFont="1" applyBorder="1">
      <alignment vertical="center"/>
    </xf>
    <xf numFmtId="0" fontId="2" fillId="0" borderId="11" xfId="0" applyFont="1" applyBorder="1">
      <alignment vertical="center"/>
    </xf>
    <xf numFmtId="9" fontId="2" fillId="2" borderId="12" xfId="2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38" fontId="2" fillId="0" borderId="26" xfId="1" applyFont="1" applyFill="1" applyBorder="1" applyAlignment="1">
      <alignment vertical="center" wrapText="1"/>
    </xf>
    <xf numFmtId="176" fontId="2" fillId="0" borderId="27" xfId="0" applyNumberFormat="1" applyFont="1" applyBorder="1" applyAlignment="1">
      <alignment horizontal="center" vertical="center"/>
    </xf>
    <xf numFmtId="9" fontId="2" fillId="2" borderId="28" xfId="2" applyFont="1" applyFill="1" applyBorder="1" applyAlignment="1">
      <alignment horizontal="right" vertical="center"/>
    </xf>
    <xf numFmtId="9" fontId="2" fillId="0" borderId="0" xfId="2" applyFont="1" applyFill="1" applyBorder="1" applyAlignment="1">
      <alignment horizontal="right" vertic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38" fontId="2" fillId="0" borderId="31" xfId="1" applyFont="1" applyFill="1" applyBorder="1" applyAlignment="1">
      <alignment vertical="center" wrapText="1"/>
    </xf>
    <xf numFmtId="176" fontId="2" fillId="0" borderId="32" xfId="0" applyNumberFormat="1" applyFont="1" applyBorder="1" applyAlignment="1">
      <alignment horizontal="center" vertical="center"/>
    </xf>
    <xf numFmtId="9" fontId="2" fillId="2" borderId="33" xfId="2" applyFont="1" applyFill="1" applyBorder="1" applyAlignment="1">
      <alignment horizontal="right" vertical="center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38" fontId="2" fillId="0" borderId="36" xfId="1" applyFont="1" applyFill="1" applyBorder="1" applyAlignment="1">
      <alignment vertical="center" wrapText="1"/>
    </xf>
    <xf numFmtId="176" fontId="2" fillId="0" borderId="37" xfId="0" applyNumberFormat="1" applyFont="1" applyBorder="1" applyAlignment="1">
      <alignment horizontal="center" vertical="center"/>
    </xf>
    <xf numFmtId="9" fontId="2" fillId="2" borderId="38" xfId="2" applyFont="1" applyFill="1" applyBorder="1" applyAlignment="1">
      <alignment horizontal="right" vertical="center"/>
    </xf>
    <xf numFmtId="0" fontId="2" fillId="0" borderId="34" xfId="0" applyFont="1" applyBorder="1" applyAlignment="1">
      <alignment horizontal="left" vertical="center"/>
    </xf>
    <xf numFmtId="38" fontId="2" fillId="0" borderId="36" xfId="1" applyFont="1" applyFill="1" applyBorder="1" applyAlignment="1">
      <alignment vertical="center"/>
    </xf>
    <xf numFmtId="0" fontId="2" fillId="0" borderId="36" xfId="0" applyFont="1" applyBorder="1" applyAlignment="1">
      <alignment horizontal="left" vertical="center" wrapText="1"/>
    </xf>
    <xf numFmtId="38" fontId="2" fillId="0" borderId="39" xfId="1" applyFont="1" applyFill="1" applyBorder="1" applyAlignment="1">
      <alignment vertical="center"/>
    </xf>
    <xf numFmtId="176" fontId="2" fillId="0" borderId="40" xfId="0" applyNumberFormat="1" applyFont="1" applyBorder="1" applyAlignment="1">
      <alignment horizontal="center" vertical="center"/>
    </xf>
    <xf numFmtId="9" fontId="2" fillId="2" borderId="41" xfId="2" applyFont="1" applyFill="1" applyBorder="1" applyAlignment="1">
      <alignment horizontal="righ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38" fontId="2" fillId="0" borderId="44" xfId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9" fontId="2" fillId="0" borderId="12" xfId="0" applyNumberFormat="1" applyFont="1" applyBorder="1">
      <alignment vertical="center"/>
    </xf>
    <xf numFmtId="38" fontId="2" fillId="0" borderId="0" xfId="1" applyFont="1" applyBorder="1" applyAlignment="1">
      <alignment vertical="center"/>
    </xf>
    <xf numFmtId="9" fontId="2" fillId="0" borderId="0" xfId="0" applyNumberFormat="1" applyFo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2190750</xdr:colOff>
      <xdr:row>0</xdr:row>
      <xdr:rowOff>19050</xdr:rowOff>
    </xdr:from>
    <xdr:to>
      <xdr:col>2</xdr:col>
      <xdr:colOff>819150</xdr:colOff>
      <xdr:row>3</xdr:row>
      <xdr:rowOff>123825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3A2339A-D048-042F-1A3A-8677B758EFC1}"/>
            </a:ext>
          </a:extLst>
        </xdr:cNvPr>
        <xdr:cNvSpPr/>
      </xdr:nvSpPr>
      <xdr:spPr bwMode="auto">
        <a:xfrm>
          <a:off x="4143375" y="19050"/>
          <a:ext cx="1514475" cy="1095375"/>
        </a:xfrm>
        <a:prstGeom prst="wedgeRoundRectCallout">
          <a:avLst>
            <a:gd name="adj1" fmla="val 10896"/>
            <a:gd name="adj2" fmla="val 63523"/>
            <a:gd name="adj3" fmla="val 16667"/>
          </a:avLst>
        </a:prstGeom>
        <a:ln w="28575"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50"/>
            <a:t>製造地・加工場所が「滋賀県犬上郡甲良町」の合計価格を記載してください。</a:t>
          </a:r>
        </a:p>
      </xdr:txBody>
    </xdr:sp>
    <xdr:clientData/>
  </xdr:twoCellAnchor>
  <xdr:twoCellAnchor>
    <xdr:from>
      <xdr:col>1</xdr:col>
      <xdr:colOff>238125</xdr:colOff>
      <xdr:row>12</xdr:row>
      <xdr:rowOff>123825</xdr:rowOff>
    </xdr:from>
    <xdr:to>
      <xdr:col>2</xdr:col>
      <xdr:colOff>1504950</xdr:colOff>
      <xdr:row>15</xdr:row>
      <xdr:rowOff>171449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AECD52D1-2C6C-D952-FE01-4B6BD2921B09}"/>
            </a:ext>
          </a:extLst>
        </xdr:cNvPr>
        <xdr:cNvSpPr/>
      </xdr:nvSpPr>
      <xdr:spPr bwMode="auto">
        <a:xfrm>
          <a:off x="2190750" y="3857625"/>
          <a:ext cx="4152900" cy="990599"/>
        </a:xfrm>
        <a:prstGeom prst="wedgeRoundRectCallout">
          <a:avLst>
            <a:gd name="adj1" fmla="val 2368"/>
            <a:gd name="adj2" fmla="val -78216"/>
            <a:gd name="adj3" fmla="val 16667"/>
          </a:avLst>
        </a:prstGeom>
        <a:ln w="28575"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50"/>
            <a:t>複数の商品が含まれる返礼品は、その商品ごとに製造工程等を記載してください。</a:t>
          </a:r>
          <a:endParaRPr kumimoji="1" lang="en-US" altLang="ja-JP" sz="1050"/>
        </a:p>
        <a:p>
          <a:pPr algn="l"/>
          <a:r>
            <a:rPr kumimoji="1" lang="ja-JP" altLang="en-US" sz="1050"/>
            <a:t>ただし、製造工程等が同じ場合はまとめて記載できます。その場合は、付加価値（価格）の内訳を記載してください。</a:t>
          </a:r>
        </a:p>
      </xdr:txBody>
    </xdr:sp>
    <xdr:clientData/>
  </xdr:twoCellAnchor>
  <xdr:twoCellAnchor>
    <xdr:from>
      <xdr:col>3</xdr:col>
      <xdr:colOff>581025</xdr:colOff>
      <xdr:row>17</xdr:row>
      <xdr:rowOff>47625</xdr:rowOff>
    </xdr:from>
    <xdr:to>
      <xdr:col>5</xdr:col>
      <xdr:colOff>276225</xdr:colOff>
      <xdr:row>22</xdr:row>
      <xdr:rowOff>66675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7FFAC-7221-1225-67D8-CC63BDDEE1EB}"/>
            </a:ext>
          </a:extLst>
        </xdr:cNvPr>
        <xdr:cNvSpPr/>
      </xdr:nvSpPr>
      <xdr:spPr bwMode="auto">
        <a:xfrm>
          <a:off x="7600950" y="5200650"/>
          <a:ext cx="1514475" cy="828675"/>
        </a:xfrm>
        <a:prstGeom prst="wedgeRoundRectCallout">
          <a:avLst>
            <a:gd name="adj1" fmla="val -10488"/>
            <a:gd name="adj2" fmla="val -79086"/>
            <a:gd name="adj3" fmla="val 16667"/>
          </a:avLst>
        </a:prstGeom>
        <a:ln w="28575"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kumimoji="1" lang="ja-JP" altLang="en-US" sz="1050"/>
            <a:t>返礼品価格と同額となっていることを確認してください。</a:t>
          </a:r>
        </a:p>
      </xdr:txBody>
    </xdr:sp>
    <xdr:clientData/>
  </xdr:twoCellAnchor>
  <xdr:twoCellAnchor>
    <xdr:from>
      <xdr:col>0</xdr:col>
      <xdr:colOff>200025</xdr:colOff>
      <xdr:row>20</xdr:row>
      <xdr:rowOff>76200</xdr:rowOff>
    </xdr:from>
    <xdr:to>
      <xdr:col>2</xdr:col>
      <xdr:colOff>295275</xdr:colOff>
      <xdr:row>24</xdr:row>
      <xdr:rowOff>104775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818F78B-8CC7-BC97-8F83-2546DD22055E}"/>
            </a:ext>
          </a:extLst>
        </xdr:cNvPr>
        <xdr:cNvSpPr/>
      </xdr:nvSpPr>
      <xdr:spPr bwMode="auto">
        <a:xfrm>
          <a:off x="200025" y="5715000"/>
          <a:ext cx="4933950" cy="676275"/>
        </a:xfrm>
        <a:prstGeom prst="rect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1066741</xdr:colOff>
      <xdr:row>0</xdr:row>
      <xdr:rowOff>22176</xdr:rowOff>
    </xdr:from>
    <xdr:ext cx="800219" cy="435697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E86EA8AE-2187-FD5C-6C0F-B721F5F9E338}"/>
            </a:ext>
          </a:extLst>
        </xdr:cNvPr>
        <xdr:cNvSpPr/>
      </xdr:nvSpPr>
      <xdr:spPr>
        <a:xfrm>
          <a:off x="8086666" y="22176"/>
          <a:ext cx="800219" cy="43569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600" b="1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記載例</a:t>
          </a:r>
        </a:p>
      </xdr:txBody>
    </xdr:sp>
    <xdr:clientData/>
  </xdr:oneCellAnchor>
  <xdr:twoCellAnchor>
    <xdr:from>
      <xdr:col>3</xdr:col>
      <xdr:colOff>1104900</xdr:colOff>
      <xdr:row>0</xdr:row>
      <xdr:rowOff>76200</xdr:rowOff>
    </xdr:from>
    <xdr:to>
      <xdr:col>5</xdr:col>
      <xdr:colOff>28575</xdr:colOff>
      <xdr:row>0</xdr:row>
      <xdr:rowOff>342900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757386B2-5C88-C6B9-CD3D-66FB62EAD17F}"/>
            </a:ext>
          </a:extLst>
        </xdr:cNvPr>
        <xdr:cNvSpPr/>
      </xdr:nvSpPr>
      <xdr:spPr bwMode="auto">
        <a:xfrm>
          <a:off x="8124825" y="76200"/>
          <a:ext cx="742950" cy="266700"/>
        </a:xfrm>
        <a:prstGeom prst="roundRect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36BE1-A2FD-4DDE-8355-9C7FE7079AFD}">
  <sheetPr>
    <pageSetUpPr fitToPage="1"/>
  </sheetPr>
  <dimension ref="A1:I24"/>
  <sheetViews>
    <sheetView showGridLines="0" tabSelected="1" zoomScaleNormal="100" workbookViewId="0">
      <selection activeCell="H1" sqref="H1"/>
    </sheetView>
  </sheetViews>
  <sheetFormatPr defaultColWidth="9" defaultRowHeight="12.75" x14ac:dyDescent="0.4"/>
  <cols>
    <col min="1" max="1" width="25.625" style="1" customWidth="1"/>
    <col min="2" max="2" width="37.875" style="1" customWidth="1"/>
    <col min="3" max="3" width="28.625" style="1" customWidth="1"/>
    <col min="4" max="4" width="15.25" style="1" customWidth="1"/>
    <col min="5" max="5" width="8.625" style="1" customWidth="1"/>
    <col min="6" max="6" width="9.625" style="1" bestFit="1" customWidth="1"/>
    <col min="7" max="7" width="1.75" style="1" customWidth="1"/>
    <col min="8" max="16384" width="9" style="1"/>
  </cols>
  <sheetData>
    <row r="1" spans="1:9" ht="28.5" customHeight="1" x14ac:dyDescent="0.4">
      <c r="A1" s="1" t="s">
        <v>0</v>
      </c>
    </row>
    <row r="2" spans="1:9" ht="24.95" customHeight="1" x14ac:dyDescent="0.4">
      <c r="A2" s="2" t="s">
        <v>1</v>
      </c>
      <c r="B2" s="2" t="s">
        <v>22</v>
      </c>
      <c r="C2" s="2" t="s">
        <v>2</v>
      </c>
      <c r="D2" s="3">
        <v>4500</v>
      </c>
      <c r="E2" s="4" t="s">
        <v>3</v>
      </c>
      <c r="F2" s="5"/>
    </row>
    <row r="3" spans="1:9" ht="24.95" customHeight="1" thickBot="1" x14ac:dyDescent="0.45">
      <c r="A3" s="2" t="s">
        <v>4</v>
      </c>
      <c r="B3" s="6" t="s">
        <v>20</v>
      </c>
      <c r="C3" s="7" t="s">
        <v>5</v>
      </c>
      <c r="D3" s="8">
        <v>4000</v>
      </c>
      <c r="E3" s="9" t="s">
        <v>3</v>
      </c>
      <c r="F3" s="10"/>
    </row>
    <row r="4" spans="1:9" ht="24.95" customHeight="1" thickBot="1" x14ac:dyDescent="0.45">
      <c r="A4" s="2" t="s">
        <v>6</v>
      </c>
      <c r="B4" s="11" t="s">
        <v>21</v>
      </c>
      <c r="C4" s="12" t="s">
        <v>18</v>
      </c>
      <c r="D4" s="13">
        <f>SUMIF(C8:C15,"滋賀県犬上郡甲良町",D8:D15)</f>
        <v>3800</v>
      </c>
      <c r="E4" s="14" t="s">
        <v>3</v>
      </c>
      <c r="F4" s="15">
        <f>IFERROR(D4/D2,"%")</f>
        <v>0.84444444444444444</v>
      </c>
    </row>
    <row r="5" spans="1:9" ht="9.75" customHeight="1" thickBot="1" x14ac:dyDescent="0.45">
      <c r="C5" s="16"/>
    </row>
    <row r="6" spans="1:9" ht="19.5" customHeight="1" x14ac:dyDescent="0.4">
      <c r="A6" s="51" t="s">
        <v>17</v>
      </c>
      <c r="B6" s="53" t="s">
        <v>16</v>
      </c>
      <c r="C6" s="55" t="s">
        <v>7</v>
      </c>
      <c r="D6" s="57" t="s">
        <v>8</v>
      </c>
      <c r="E6" s="58"/>
      <c r="F6" s="59"/>
      <c r="G6" s="16"/>
      <c r="H6" s="16"/>
    </row>
    <row r="7" spans="1:9" ht="38.25" customHeight="1" x14ac:dyDescent="0.4">
      <c r="A7" s="52"/>
      <c r="B7" s="54"/>
      <c r="C7" s="56"/>
      <c r="D7" s="60" t="s">
        <v>9</v>
      </c>
      <c r="E7" s="56"/>
      <c r="F7" s="17" t="s">
        <v>10</v>
      </c>
      <c r="G7" s="18"/>
      <c r="H7" s="18"/>
      <c r="I7" s="19"/>
    </row>
    <row r="8" spans="1:9" ht="24.95" customHeight="1" x14ac:dyDescent="0.4">
      <c r="A8" s="20" t="s">
        <v>23</v>
      </c>
      <c r="B8" s="21" t="s">
        <v>27</v>
      </c>
      <c r="C8" s="22" t="s">
        <v>25</v>
      </c>
      <c r="D8" s="23">
        <v>700</v>
      </c>
      <c r="E8" s="24" t="s">
        <v>3</v>
      </c>
      <c r="F8" s="25">
        <f>IFERROR(D8/$D$16,"%")</f>
        <v>0.15555555555555556</v>
      </c>
      <c r="G8" s="26"/>
    </row>
    <row r="9" spans="1:9" ht="24.95" customHeight="1" x14ac:dyDescent="0.4">
      <c r="A9" s="27" t="s">
        <v>24</v>
      </c>
      <c r="B9" s="28" t="s">
        <v>26</v>
      </c>
      <c r="C9" s="29" t="s">
        <v>19</v>
      </c>
      <c r="D9" s="30">
        <v>300</v>
      </c>
      <c r="E9" s="31" t="s">
        <v>3</v>
      </c>
      <c r="F9" s="32">
        <f t="shared" ref="F9:F15" si="0">IFERROR(D9/$D$16,"%")</f>
        <v>6.6666666666666666E-2</v>
      </c>
      <c r="G9" s="26"/>
    </row>
    <row r="10" spans="1:9" ht="24.95" customHeight="1" x14ac:dyDescent="0.4">
      <c r="A10" s="33"/>
      <c r="B10" s="34" t="s">
        <v>33</v>
      </c>
      <c r="C10" s="29" t="s">
        <v>19</v>
      </c>
      <c r="D10" s="35">
        <v>2000</v>
      </c>
      <c r="E10" s="36" t="s">
        <v>3</v>
      </c>
      <c r="F10" s="37">
        <f t="shared" si="0"/>
        <v>0.44444444444444442</v>
      </c>
      <c r="G10" s="26"/>
    </row>
    <row r="11" spans="1:9" ht="24.95" customHeight="1" x14ac:dyDescent="0.4">
      <c r="A11" s="38"/>
      <c r="B11" s="34" t="s">
        <v>29</v>
      </c>
      <c r="C11" s="29" t="s">
        <v>19</v>
      </c>
      <c r="D11" s="35">
        <v>1000</v>
      </c>
      <c r="E11" s="36" t="s">
        <v>3</v>
      </c>
      <c r="F11" s="37">
        <f t="shared" si="0"/>
        <v>0.22222222222222221</v>
      </c>
      <c r="G11" s="26"/>
      <c r="H11" s="19"/>
    </row>
    <row r="12" spans="1:9" ht="24.95" customHeight="1" x14ac:dyDescent="0.4">
      <c r="A12" s="33"/>
      <c r="B12" s="34" t="s">
        <v>28</v>
      </c>
      <c r="C12" s="29" t="s">
        <v>19</v>
      </c>
      <c r="D12" s="39">
        <v>500</v>
      </c>
      <c r="E12" s="36" t="s">
        <v>3</v>
      </c>
      <c r="F12" s="37">
        <f t="shared" si="0"/>
        <v>0.1111111111111111</v>
      </c>
      <c r="G12" s="26"/>
    </row>
    <row r="13" spans="1:9" ht="24.95" customHeight="1" x14ac:dyDescent="0.4">
      <c r="A13" s="33"/>
      <c r="B13" s="34"/>
      <c r="C13" s="29"/>
      <c r="D13" s="39"/>
      <c r="E13" s="36" t="s">
        <v>3</v>
      </c>
      <c r="F13" s="37">
        <f t="shared" si="0"/>
        <v>0</v>
      </c>
      <c r="G13" s="26"/>
    </row>
    <row r="14" spans="1:9" ht="24.95" customHeight="1" x14ac:dyDescent="0.4">
      <c r="A14" s="33"/>
      <c r="B14" s="34"/>
      <c r="C14" s="29"/>
      <c r="D14" s="39"/>
      <c r="E14" s="36" t="s">
        <v>3</v>
      </c>
      <c r="F14" s="37">
        <f t="shared" si="0"/>
        <v>0</v>
      </c>
      <c r="G14" s="26"/>
    </row>
    <row r="15" spans="1:9" ht="24.95" customHeight="1" thickBot="1" x14ac:dyDescent="0.45">
      <c r="A15" s="33"/>
      <c r="B15" s="34"/>
      <c r="C15" s="40"/>
      <c r="D15" s="41"/>
      <c r="E15" s="42" t="s">
        <v>3</v>
      </c>
      <c r="F15" s="43">
        <f t="shared" si="0"/>
        <v>0</v>
      </c>
      <c r="G15" s="26"/>
    </row>
    <row r="16" spans="1:9" ht="24.95" customHeight="1" thickBot="1" x14ac:dyDescent="0.45">
      <c r="A16" s="44" t="s">
        <v>11</v>
      </c>
      <c r="B16" s="45"/>
      <c r="C16" s="45"/>
      <c r="D16" s="46">
        <f>SUM(D8:D15)</f>
        <v>4500</v>
      </c>
      <c r="E16" s="47" t="s">
        <v>3</v>
      </c>
      <c r="F16" s="48">
        <f>SUM(F8:F15)</f>
        <v>1</v>
      </c>
    </row>
    <row r="17" spans="1:6" x14ac:dyDescent="0.4">
      <c r="A17" s="1" t="s">
        <v>12</v>
      </c>
      <c r="B17" s="16"/>
      <c r="C17" s="16"/>
      <c r="D17" s="49"/>
      <c r="E17" s="16"/>
      <c r="F17" s="50"/>
    </row>
    <row r="18" spans="1:6" x14ac:dyDescent="0.4">
      <c r="A18" s="1" t="s">
        <v>13</v>
      </c>
    </row>
    <row r="19" spans="1:6" x14ac:dyDescent="0.4">
      <c r="A19" s="1" t="s">
        <v>14</v>
      </c>
      <c r="B19" s="19"/>
      <c r="C19" s="19"/>
      <c r="D19" s="19"/>
      <c r="E19" s="19"/>
      <c r="F19" s="19"/>
    </row>
    <row r="20" spans="1:6" x14ac:dyDescent="0.4">
      <c r="A20" s="1" t="s">
        <v>15</v>
      </c>
      <c r="B20" s="19"/>
      <c r="C20" s="19"/>
      <c r="D20" s="19"/>
      <c r="E20" s="19"/>
      <c r="F20" s="19"/>
    </row>
    <row r="22" spans="1:6" x14ac:dyDescent="0.4">
      <c r="A22" s="1" t="s">
        <v>30</v>
      </c>
    </row>
    <row r="23" spans="1:6" x14ac:dyDescent="0.4">
      <c r="A23" s="1" t="s">
        <v>31</v>
      </c>
    </row>
    <row r="24" spans="1:6" x14ac:dyDescent="0.4">
      <c r="A24" s="1" t="s">
        <v>32</v>
      </c>
    </row>
  </sheetData>
  <mergeCells count="5">
    <mergeCell ref="A6:A7"/>
    <mergeCell ref="B6:B7"/>
    <mergeCell ref="C6:C7"/>
    <mergeCell ref="D6:F6"/>
    <mergeCell ref="D7:E7"/>
  </mergeCells>
  <phoneticPr fontId="3"/>
  <pageMargins left="0.23622047244094491" right="0.23622047244094491" top="0.74803149606299213" bottom="0.74803149606299213" header="0.31496062992125984" footer="0.31496062992125984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工程表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海瀬 茜</dc:creator>
  <cp:lastModifiedBy>kikaku</cp:lastModifiedBy>
  <cp:lastPrinted>2026-06-18T01:20:40Z</cp:lastPrinted>
  <dcterms:created xsi:type="dcterms:W3CDTF">2026-04-09T05:28:25Z</dcterms:created>
  <dcterms:modified xsi:type="dcterms:W3CDTF">2026-06-18T01:20:42Z</dcterms:modified>
</cp:coreProperties>
</file>